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2"/>
  <c r="E12"/>
  <c r="C12"/>
  <c r="D11"/>
  <c r="E11"/>
  <c r="C11"/>
  <c r="D10"/>
  <c r="E10"/>
  <c r="C10"/>
  <c r="D9"/>
  <c r="E9"/>
  <c r="C9"/>
  <c r="D8"/>
  <c r="E8"/>
  <c r="C8"/>
  <c r="G3"/>
  <c r="G4"/>
  <c r="G5"/>
  <c r="G6"/>
  <c r="G2"/>
  <c r="F3"/>
  <c r="F4"/>
  <c r="F5"/>
  <c r="F6"/>
  <c r="F2"/>
  <c r="F4" i="1"/>
  <c r="G4" s="1"/>
  <c r="H4" s="1"/>
  <c r="F3"/>
  <c r="G3" s="1"/>
  <c r="H3" s="1"/>
  <c r="F5"/>
  <c r="F6"/>
  <c r="G6" s="1"/>
  <c r="H6" s="1"/>
  <c r="F7"/>
  <c r="G7"/>
  <c r="H7" s="1"/>
  <c r="F8" l="1"/>
  <c r="G5"/>
  <c r="H5" s="1"/>
  <c r="H8" s="1"/>
</calcChain>
</file>

<file path=xl/sharedStrings.xml><?xml version="1.0" encoding="utf-8"?>
<sst xmlns="http://schemas.openxmlformats.org/spreadsheetml/2006/main" count="32" uniqueCount="32">
  <si>
    <t>Order Details</t>
  </si>
  <si>
    <t>Order ID</t>
  </si>
  <si>
    <t>Product</t>
  </si>
  <si>
    <t>Unit Price</t>
  </si>
  <si>
    <t>Quantity</t>
  </si>
  <si>
    <t>Discount</t>
  </si>
  <si>
    <t>Revenue</t>
  </si>
  <si>
    <t>Tax(2% for each order)</t>
  </si>
  <si>
    <t>Net Income</t>
  </si>
  <si>
    <t>Sir Rodney's Scones</t>
  </si>
  <si>
    <t>Gravad lax</t>
  </si>
  <si>
    <t>Jack's New England Clam Chowder</t>
  </si>
  <si>
    <t>Ravioli Angelo</t>
  </si>
  <si>
    <t>Tarte au sucre</t>
  </si>
  <si>
    <t>Total:</t>
  </si>
  <si>
    <t>Student No</t>
  </si>
  <si>
    <t>Linda</t>
  </si>
  <si>
    <t>Clara</t>
  </si>
  <si>
    <t>Milton</t>
  </si>
  <si>
    <t>Xavier</t>
  </si>
  <si>
    <t>John</t>
  </si>
  <si>
    <t>Student Name</t>
  </si>
  <si>
    <t>Maths</t>
  </si>
  <si>
    <t>Physics</t>
  </si>
  <si>
    <t>Chemistry</t>
  </si>
  <si>
    <t>Sum</t>
  </si>
  <si>
    <t>Average</t>
  </si>
  <si>
    <t>Minimum</t>
  </si>
  <si>
    <t>Maximum</t>
  </si>
  <si>
    <t>Mean</t>
  </si>
  <si>
    <t>Standard Deviation</t>
  </si>
  <si>
    <t>Variance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</si>
</sst>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I5" sqref="I5"/>
    </sheetView>
  </sheetViews>
  <sheetFormatPr defaultRowHeight="15"/>
  <cols>
    <col min="2" max="2" width="13.7109375" customWidth="1"/>
    <col min="3" max="3" width="10.5703125" customWidth="1"/>
    <col min="6" max="6" width="10.140625" bestFit="1" customWidth="1"/>
  </cols>
  <sheetData>
    <row r="1" spans="1:8" ht="16.5" thickTop="1" thickBot="1">
      <c r="A1" s="3" t="s">
        <v>0</v>
      </c>
      <c r="B1" s="3"/>
      <c r="C1" s="3"/>
      <c r="D1" s="3"/>
      <c r="E1" s="3"/>
      <c r="F1" s="3"/>
      <c r="G1" s="3"/>
      <c r="H1" s="3"/>
    </row>
    <row r="2" spans="1:8" ht="46.5" thickTop="1" thickBo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ht="30.75" thickTop="1">
      <c r="A3" s="2">
        <v>10259</v>
      </c>
      <c r="B3" s="2" t="s">
        <v>9</v>
      </c>
      <c r="C3" s="2">
        <v>8</v>
      </c>
      <c r="D3" s="2">
        <v>10</v>
      </c>
      <c r="E3" s="6">
        <v>0</v>
      </c>
      <c r="F3" s="7">
        <f>C3*D3*(1-E3)</f>
        <v>80</v>
      </c>
      <c r="G3" s="2">
        <f>F3*2%</f>
        <v>1.6</v>
      </c>
      <c r="H3" s="2">
        <f>F3-G3</f>
        <v>78.400000000000006</v>
      </c>
    </row>
    <row r="4" spans="1:8">
      <c r="A4" s="1">
        <v>10259</v>
      </c>
      <c r="B4" s="1" t="s">
        <v>10</v>
      </c>
      <c r="C4" s="1">
        <v>20.8</v>
      </c>
      <c r="D4" s="1">
        <v>1</v>
      </c>
      <c r="E4" s="5">
        <v>0</v>
      </c>
      <c r="F4" s="7">
        <f>C4*D4*(1-E4)</f>
        <v>20.8</v>
      </c>
      <c r="G4" s="2">
        <f t="shared" ref="G4:G7" si="0">F4*2%</f>
        <v>0.41600000000000004</v>
      </c>
      <c r="H4" s="2">
        <f t="shared" ref="H4:H7" si="1">F4-G4</f>
        <v>20.384</v>
      </c>
    </row>
    <row r="5" spans="1:8" ht="45">
      <c r="A5" s="1">
        <v>10260</v>
      </c>
      <c r="B5" s="1" t="s">
        <v>11</v>
      </c>
      <c r="C5" s="1">
        <v>7.7</v>
      </c>
      <c r="D5" s="1">
        <v>16</v>
      </c>
      <c r="E5" s="5">
        <v>0.25</v>
      </c>
      <c r="F5" s="7">
        <f>C5*D5*(1-E5)</f>
        <v>92.4</v>
      </c>
      <c r="G5" s="2">
        <f t="shared" si="0"/>
        <v>1.8480000000000001</v>
      </c>
      <c r="H5" s="2">
        <f t="shared" si="1"/>
        <v>90.552000000000007</v>
      </c>
    </row>
    <row r="6" spans="1:8" ht="30">
      <c r="A6" s="1">
        <v>10260</v>
      </c>
      <c r="B6" s="1" t="s">
        <v>12</v>
      </c>
      <c r="C6" s="1">
        <v>15.6</v>
      </c>
      <c r="D6" s="1">
        <v>50</v>
      </c>
      <c r="E6" s="5">
        <v>0</v>
      </c>
      <c r="F6" s="7">
        <f t="shared" ref="F6:F7" si="2">C6*D6*(1-E6)</f>
        <v>780</v>
      </c>
      <c r="G6" s="2">
        <f t="shared" si="0"/>
        <v>15.6</v>
      </c>
      <c r="H6" s="2">
        <f t="shared" si="1"/>
        <v>764.4</v>
      </c>
    </row>
    <row r="7" spans="1:8">
      <c r="A7" s="1">
        <v>10260</v>
      </c>
      <c r="B7" s="1" t="s">
        <v>13</v>
      </c>
      <c r="C7" s="1">
        <v>39.4</v>
      </c>
      <c r="D7" s="1">
        <v>15</v>
      </c>
      <c r="E7" s="5">
        <v>0.25</v>
      </c>
      <c r="F7" s="7">
        <f t="shared" si="2"/>
        <v>443.25</v>
      </c>
      <c r="G7" s="2">
        <f t="shared" si="0"/>
        <v>8.8650000000000002</v>
      </c>
      <c r="H7" s="2">
        <f t="shared" si="1"/>
        <v>434.38499999999999</v>
      </c>
    </row>
    <row r="8" spans="1:8">
      <c r="A8" s="1"/>
      <c r="B8" s="1"/>
      <c r="C8" s="1"/>
      <c r="D8" s="1"/>
      <c r="E8" s="1" t="s">
        <v>14</v>
      </c>
      <c r="F8" s="1">
        <f>SUM(F3:F7)</f>
        <v>1416.45</v>
      </c>
      <c r="G8" s="1"/>
      <c r="H8" s="1">
        <f>SUM(H3:H7)</f>
        <v>1388.1210000000001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H14" sqref="H14"/>
    </sheetView>
  </sheetViews>
  <sheetFormatPr defaultRowHeight="15"/>
  <cols>
    <col min="1" max="1" width="11" bestFit="1" customWidth="1"/>
    <col min="2" max="2" width="18" customWidth="1"/>
    <col min="3" max="3" width="6.42578125" customWidth="1"/>
    <col min="4" max="4" width="7.42578125" customWidth="1"/>
    <col min="5" max="5" width="10" bestFit="1" customWidth="1"/>
    <col min="6" max="6" width="4.85546875" customWidth="1"/>
    <col min="7" max="7" width="8.28515625" customWidth="1"/>
  </cols>
  <sheetData>
    <row r="1" spans="1:7">
      <c r="A1" s="9" t="s">
        <v>15</v>
      </c>
      <c r="B1" s="9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</row>
    <row r="2" spans="1:7">
      <c r="A2">
        <v>1</v>
      </c>
      <c r="B2" t="s">
        <v>20</v>
      </c>
      <c r="C2">
        <v>85</v>
      </c>
      <c r="D2">
        <v>75</v>
      </c>
      <c r="E2">
        <v>60</v>
      </c>
      <c r="F2" s="8">
        <f>SUM(C2:E2)</f>
        <v>220</v>
      </c>
      <c r="G2" s="8">
        <f>AVERAGE(C2:E2)</f>
        <v>73.333333333333329</v>
      </c>
    </row>
    <row r="3" spans="1:7">
      <c r="A3">
        <v>2</v>
      </c>
      <c r="B3" t="s">
        <v>19</v>
      </c>
      <c r="C3">
        <v>100</v>
      </c>
      <c r="D3">
        <v>78</v>
      </c>
      <c r="E3">
        <v>85</v>
      </c>
      <c r="F3" s="8">
        <f>SUM(C3:E3)</f>
        <v>263</v>
      </c>
      <c r="G3" s="8">
        <f t="shared" ref="G3:G6" si="0">AVERAGE(C3:E3)</f>
        <v>87.666666666666671</v>
      </c>
    </row>
    <row r="4" spans="1:7">
      <c r="A4">
        <v>3</v>
      </c>
      <c r="B4" t="s">
        <v>18</v>
      </c>
      <c r="C4">
        <v>88</v>
      </c>
      <c r="D4">
        <v>72</v>
      </c>
      <c r="E4">
        <v>75</v>
      </c>
      <c r="F4" s="8">
        <f>SUM(C4:E4)</f>
        <v>235</v>
      </c>
      <c r="G4" s="8">
        <f t="shared" si="0"/>
        <v>78.333333333333329</v>
      </c>
    </row>
    <row r="5" spans="1:7">
      <c r="A5">
        <v>4</v>
      </c>
      <c r="B5" t="s">
        <v>17</v>
      </c>
      <c r="C5">
        <v>90</v>
      </c>
      <c r="D5">
        <v>95</v>
      </c>
      <c r="E5">
        <v>80</v>
      </c>
      <c r="F5" s="8">
        <f>SUM(C5:E5)</f>
        <v>265</v>
      </c>
      <c r="G5" s="8">
        <f t="shared" si="0"/>
        <v>88.333333333333329</v>
      </c>
    </row>
    <row r="6" spans="1:7">
      <c r="A6">
        <v>5</v>
      </c>
      <c r="B6" t="s">
        <v>16</v>
      </c>
      <c r="C6">
        <v>95</v>
      </c>
      <c r="D6">
        <v>82</v>
      </c>
      <c r="E6">
        <v>99</v>
      </c>
      <c r="F6" s="8">
        <f>SUM(C6:E6)</f>
        <v>276</v>
      </c>
      <c r="G6" s="8">
        <f t="shared" si="0"/>
        <v>92</v>
      </c>
    </row>
    <row r="8" spans="1:7">
      <c r="B8" s="8" t="s">
        <v>27</v>
      </c>
      <c r="C8">
        <f>MIN(C2:C6)</f>
        <v>85</v>
      </c>
      <c r="D8">
        <f t="shared" ref="D8:E8" si="1">MIN(D2:D6)</f>
        <v>72</v>
      </c>
      <c r="E8">
        <f t="shared" si="1"/>
        <v>60</v>
      </c>
    </row>
    <row r="9" spans="1:7">
      <c r="B9" s="8" t="s">
        <v>28</v>
      </c>
      <c r="C9">
        <f>MAX(C2:C6)</f>
        <v>100</v>
      </c>
      <c r="D9">
        <f t="shared" ref="D9:E9" si="2">MAX(D2:D6)</f>
        <v>95</v>
      </c>
      <c r="E9">
        <f t="shared" si="2"/>
        <v>99</v>
      </c>
    </row>
    <row r="10" spans="1:7">
      <c r="B10" s="8" t="s">
        <v>29</v>
      </c>
      <c r="C10">
        <f>AVERAGE(C2:C6)</f>
        <v>91.6</v>
      </c>
      <c r="D10">
        <f t="shared" ref="D10:E10" si="3">AVERAGE(D2:D6)</f>
        <v>80.400000000000006</v>
      </c>
      <c r="E10">
        <f t="shared" si="3"/>
        <v>79.8</v>
      </c>
    </row>
    <row r="11" spans="1:7">
      <c r="B11" s="8" t="s">
        <v>30</v>
      </c>
      <c r="C11">
        <f>STDEV(C2:C6)</f>
        <v>5.9413803110051182</v>
      </c>
      <c r="D11">
        <f t="shared" ref="D11:E11" si="4">STDEV(D2:D6)</f>
        <v>8.9610267268879511</v>
      </c>
      <c r="E11">
        <f t="shared" si="4"/>
        <v>14.237275020171515</v>
      </c>
    </row>
    <row r="12" spans="1:7">
      <c r="B12" s="8" t="s">
        <v>31</v>
      </c>
      <c r="C12">
        <f>VAR(C2:C6)</f>
        <v>35.299999999999272</v>
      </c>
      <c r="D12">
        <f t="shared" ref="D12:E12" si="5">VAR(D2:D6)</f>
        <v>80.300000000000182</v>
      </c>
      <c r="E12">
        <f t="shared" si="5"/>
        <v>202.69999999999982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documents</dc:creator>
  <cp:lastModifiedBy>my documents</cp:lastModifiedBy>
  <dcterms:created xsi:type="dcterms:W3CDTF">2025-11-04T08:04:53Z</dcterms:created>
  <dcterms:modified xsi:type="dcterms:W3CDTF">2025-11-04T08:58:42Z</dcterms:modified>
</cp:coreProperties>
</file>